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pense Report\"/>
    </mc:Choice>
  </mc:AlternateContent>
  <xr:revisionPtr revIDLastSave="0" documentId="13_ncr:1_{57F58596-E8D4-4F36-9DA1-588122281ED8}" xr6:coauthVersionLast="47" xr6:coauthVersionMax="47" xr10:uidLastSave="{00000000-0000-0000-0000-000000000000}"/>
  <workbookProtection workbookPassword="CCEF" lockStructure="1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E8" i="1"/>
  <c r="G8" i="1" s="1"/>
  <c r="G11" i="1"/>
  <c r="G12" i="1"/>
  <c r="F9" i="1"/>
  <c r="F10" i="1"/>
  <c r="G10" i="1" s="1"/>
  <c r="F11" i="1"/>
  <c r="F12" i="1"/>
  <c r="D12" i="1"/>
  <c r="D11" i="1"/>
  <c r="G9" i="1" l="1"/>
  <c r="F13" i="1"/>
  <c r="G13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D10" i="1"/>
  <c r="D9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G28" i="1" l="1"/>
  <c r="G27" i="1"/>
  <c r="G29" i="1" l="1"/>
</calcChain>
</file>

<file path=xl/sharedStrings.xml><?xml version="1.0" encoding="utf-8"?>
<sst xmlns="http://schemas.openxmlformats.org/spreadsheetml/2006/main" count="54" uniqueCount="35">
  <si>
    <t>Parking/Gas/Transit</t>
  </si>
  <si>
    <t>Meals &amp; Ent</t>
  </si>
  <si>
    <t>Computer Supplies</t>
  </si>
  <si>
    <t>Office Supplies</t>
  </si>
  <si>
    <t>Other</t>
  </si>
  <si>
    <t>For Accounting Use Only</t>
  </si>
  <si>
    <t>Misc. Expenses</t>
  </si>
  <si>
    <t>Expense Report</t>
  </si>
  <si>
    <t>Name:</t>
  </si>
  <si>
    <t>Date:</t>
  </si>
  <si>
    <t>Vendor</t>
  </si>
  <si>
    <t>Select</t>
  </si>
  <si>
    <t>Total</t>
  </si>
  <si>
    <t>PURCH</t>
  </si>
  <si>
    <t>5405/5415</t>
  </si>
  <si>
    <t>15095 5095 or 5099</t>
  </si>
  <si>
    <t>15085 5085</t>
  </si>
  <si>
    <t>63000 6300 or 6300</t>
  </si>
  <si>
    <t>Living Out Allowance</t>
  </si>
  <si>
    <t>62000 6200 or 6030</t>
  </si>
  <si>
    <t>64000 6400 or 6032</t>
  </si>
  <si>
    <t>Type 
of Expense</t>
  </si>
  <si>
    <t>Job or 
W/O</t>
  </si>
  <si>
    <t>Coding</t>
  </si>
  <si>
    <t>SubTotal</t>
  </si>
  <si>
    <t>TOTAL</t>
  </si>
  <si>
    <t>Approved By</t>
  </si>
  <si>
    <t xml:space="preserve">   </t>
  </si>
  <si>
    <t>Travel/Hotel</t>
  </si>
  <si>
    <t>GST</t>
  </si>
  <si>
    <t>Mileage Km month</t>
  </si>
  <si>
    <t>Monthly Mileage Total</t>
  </si>
  <si>
    <t xml:space="preserve"> </t>
  </si>
  <si>
    <t>Inv#</t>
  </si>
  <si>
    <t>Lunch Room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</si>
</sst>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0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6"/>
      <name val="Arial Nova"/>
      <family val="2"/>
    </font>
    <font>
      <sz val="10"/>
      <name val="Arial Nova"/>
      <family val="2"/>
    </font>
    <font>
      <sz val="12"/>
      <name val="Arial Nova"/>
      <family val="2"/>
    </font>
    <font>
      <sz val="12"/>
      <color indexed="22"/>
      <name val="Arial Nova"/>
      <family val="2"/>
    </font>
    <font>
      <b/>
      <sz val="12"/>
      <name val="Arial Nova"/>
      <family val="2"/>
    </font>
    <font>
      <sz val="12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3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65" fontId="5" fillId="0" borderId="0" xfId="1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9" fillId="3" borderId="0" xfId="0" applyFont="1" applyFill="1"/>
    <xf numFmtId="0" fontId="6" fillId="4" borderId="5" xfId="0" applyFont="1" applyFill="1" applyBorder="1" applyAlignment="1" applyProtection="1">
      <alignment horizontal="center"/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/>
    <xf numFmtId="2" fontId="6" fillId="0" borderId="0" xfId="0" applyNumberFormat="1" applyFont="1"/>
    <xf numFmtId="39" fontId="6" fillId="3" borderId="0" xfId="2" applyNumberFormat="1" applyFont="1" applyFill="1" applyProtection="1">
      <protection locked="0"/>
    </xf>
    <xf numFmtId="2" fontId="6" fillId="3" borderId="0" xfId="0" applyNumberFormat="1" applyFont="1" applyFill="1" applyProtection="1">
      <protection locked="0"/>
    </xf>
    <xf numFmtId="0" fontId="9" fillId="0" borderId="0" xfId="0" applyFont="1" applyProtection="1">
      <protection locked="0"/>
    </xf>
    <xf numFmtId="2" fontId="6" fillId="0" borderId="0" xfId="0" applyNumberFormat="1" applyFont="1" applyProtection="1">
      <protection locked="0"/>
    </xf>
    <xf numFmtId="0" fontId="8" fillId="3" borderId="1" xfId="0" applyFont="1" applyFill="1" applyBorder="1" applyProtection="1">
      <protection locked="0"/>
    </xf>
    <xf numFmtId="2" fontId="8" fillId="3" borderId="1" xfId="0" applyNumberFormat="1" applyFont="1" applyFill="1" applyBorder="1" applyProtection="1">
      <protection locked="0"/>
    </xf>
    <xf numFmtId="0" fontId="0" fillId="5" borderId="0" xfId="0" applyFill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6" fillId="3" borderId="2" xfId="0" applyFont="1" applyFill="1" applyBorder="1" applyAlignment="1" applyProtection="1">
      <alignment horizontal="left"/>
      <protection locked="0"/>
    </xf>
    <xf numFmtId="15" fontId="6" fillId="3" borderId="3" xfId="0" applyNumberFormat="1" applyFont="1" applyFill="1" applyBorder="1" applyAlignment="1" applyProtection="1">
      <alignment horizontal="left"/>
      <protection locked="0"/>
    </xf>
    <xf numFmtId="0" fontId="6" fillId="3" borderId="3" xfId="0" applyFont="1" applyFill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2" workbookViewId="0">
      <selection activeCell="C9" sqref="C9"/>
    </sheetView>
  </sheetViews>
  <sheetFormatPr defaultColWidth="9.109375" defaultRowHeight="13.2" x14ac:dyDescent="0.25"/>
  <cols>
    <col min="1" max="1" width="40.33203125" style="1" customWidth="1"/>
    <col min="2" max="2" width="11.44140625" style="1" customWidth="1"/>
    <col min="3" max="3" width="22.5546875" style="1" customWidth="1"/>
    <col min="4" max="4" width="23.44140625" style="1" customWidth="1"/>
    <col min="5" max="5" width="12.33203125" style="1" customWidth="1"/>
    <col min="6" max="6" width="12.109375" style="1" bestFit="1" customWidth="1"/>
    <col min="7" max="7" width="13" style="1" customWidth="1"/>
    <col min="8" max="16384" width="9.109375" style="1"/>
  </cols>
  <sheetData>
    <row r="1" spans="1:8" ht="20.399999999999999" x14ac:dyDescent="0.35">
      <c r="A1" s="6" t="s">
        <v>7</v>
      </c>
      <c r="B1" s="7"/>
      <c r="C1" s="8"/>
      <c r="D1" s="8"/>
      <c r="E1" s="9"/>
      <c r="F1" s="7"/>
      <c r="G1" s="7"/>
      <c r="H1" s="7"/>
    </row>
    <row r="2" spans="1:8" ht="21" thickBot="1" x14ac:dyDescent="0.4">
      <c r="A2" s="6" t="s">
        <v>8</v>
      </c>
      <c r="B2" s="28"/>
      <c r="C2" s="28"/>
      <c r="D2" s="28"/>
      <c r="E2" s="28"/>
      <c r="F2" s="7"/>
      <c r="G2" s="7"/>
      <c r="H2" s="7"/>
    </row>
    <row r="3" spans="1:8" ht="21" thickBot="1" x14ac:dyDescent="0.4">
      <c r="A3" s="6" t="s">
        <v>9</v>
      </c>
      <c r="B3" s="29"/>
      <c r="C3" s="30"/>
      <c r="D3" s="30"/>
      <c r="E3" s="30"/>
      <c r="F3" s="7"/>
      <c r="G3" s="7"/>
      <c r="H3" s="7"/>
    </row>
    <row r="4" spans="1:8" ht="21" thickBot="1" x14ac:dyDescent="0.4">
      <c r="A4" s="6" t="s">
        <v>33</v>
      </c>
      <c r="B4" s="31"/>
      <c r="C4" s="31"/>
      <c r="D4" s="31"/>
      <c r="E4" s="31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x14ac:dyDescent="0.25">
      <c r="A6" s="7"/>
      <c r="B6" s="7"/>
      <c r="C6" s="7"/>
      <c r="D6" s="7"/>
      <c r="E6" s="7"/>
      <c r="F6" s="7"/>
      <c r="G6" s="7"/>
      <c r="H6" s="7"/>
    </row>
    <row r="7" spans="1:8" ht="31.8" thickBot="1" x14ac:dyDescent="0.35">
      <c r="A7" s="10" t="s">
        <v>10</v>
      </c>
      <c r="B7" s="11" t="s">
        <v>22</v>
      </c>
      <c r="C7" s="11" t="s">
        <v>21</v>
      </c>
      <c r="D7" s="12" t="s">
        <v>23</v>
      </c>
      <c r="E7" s="10" t="s">
        <v>12</v>
      </c>
      <c r="F7" s="10" t="s">
        <v>29</v>
      </c>
      <c r="G7" s="10" t="s">
        <v>13</v>
      </c>
      <c r="H7" s="13"/>
    </row>
    <row r="8" spans="1:8" ht="16.2" thickBot="1" x14ac:dyDescent="0.35">
      <c r="A8" s="14" t="s">
        <v>31</v>
      </c>
      <c r="B8" s="15"/>
      <c r="C8" s="16" t="s">
        <v>30</v>
      </c>
      <c r="D8" s="17">
        <v>5427</v>
      </c>
      <c r="E8" s="18">
        <f>B8*0.72</f>
        <v>0</v>
      </c>
      <c r="F8" s="19">
        <v>0</v>
      </c>
      <c r="G8" s="20">
        <f t="shared" ref="G8:G26" si="0">E8-F8</f>
        <v>0</v>
      </c>
      <c r="H8" s="13"/>
    </row>
    <row r="9" spans="1:8" ht="15.6" x14ac:dyDescent="0.3">
      <c r="A9" s="21"/>
      <c r="B9" s="13"/>
      <c r="C9" s="13" t="s">
        <v>11</v>
      </c>
      <c r="D9" s="17" t="str">
        <f t="shared" ref="D9:D26" si="1">VLOOKUP(C9,$A$35:$B$43,2)</f>
        <v xml:space="preserve">   </v>
      </c>
      <c r="E9" s="22"/>
      <c r="F9" s="19">
        <f t="shared" ref="F9:F26" si="2">IF(C9=$A$35,(E9/1.12)*0.05,IF(C9=$A$36,(E9/1.12)*0.05,IF(C9=$A$43,(E9/1.12)*0.05,IF(C9=$A$38,(E9/1.12)*0.05,IF(C9=$A$39,(E9/1.12)*0.05,IF(C9=$A$40,(E9/1.12)*0.05,IF(C9=$A$41,(E9-(E9/1.05)),IF(C9=$A$42,(E9/1.12)*0.05,(E9/1.05)*0.05)*0.5)))))))</f>
        <v>0</v>
      </c>
      <c r="G9" s="20">
        <f t="shared" si="0"/>
        <v>0</v>
      </c>
      <c r="H9" s="13"/>
    </row>
    <row r="10" spans="1:8" ht="15.6" x14ac:dyDescent="0.3">
      <c r="A10" s="21"/>
      <c r="B10" s="13" t="s">
        <v>32</v>
      </c>
      <c r="C10" s="13" t="s">
        <v>11</v>
      </c>
      <c r="D10" s="17" t="str">
        <f t="shared" si="1"/>
        <v xml:space="preserve">   </v>
      </c>
      <c r="E10" s="22"/>
      <c r="F10" s="19">
        <f t="shared" si="2"/>
        <v>0</v>
      </c>
      <c r="G10" s="20">
        <f t="shared" si="0"/>
        <v>0</v>
      </c>
      <c r="H10" s="13"/>
    </row>
    <row r="11" spans="1:8" ht="15.6" x14ac:dyDescent="0.3">
      <c r="A11" s="21"/>
      <c r="B11" s="13"/>
      <c r="C11" s="13" t="s">
        <v>11</v>
      </c>
      <c r="D11" s="17" t="str">
        <f t="shared" si="1"/>
        <v xml:space="preserve">   </v>
      </c>
      <c r="E11" s="22"/>
      <c r="F11" s="19">
        <f t="shared" si="2"/>
        <v>0</v>
      </c>
      <c r="G11" s="20">
        <f t="shared" si="0"/>
        <v>0</v>
      </c>
      <c r="H11" s="13"/>
    </row>
    <row r="12" spans="1:8" ht="15.6" x14ac:dyDescent="0.3">
      <c r="A12" s="21"/>
      <c r="B12" s="13"/>
      <c r="C12" s="13" t="s">
        <v>11</v>
      </c>
      <c r="D12" s="17" t="str">
        <f t="shared" si="1"/>
        <v xml:space="preserve">   </v>
      </c>
      <c r="E12" s="22"/>
      <c r="F12" s="19">
        <f t="shared" si="2"/>
        <v>0</v>
      </c>
      <c r="G12" s="20">
        <f t="shared" si="0"/>
        <v>0</v>
      </c>
      <c r="H12" s="13"/>
    </row>
    <row r="13" spans="1:8" ht="15.6" x14ac:dyDescent="0.3">
      <c r="A13" s="21"/>
      <c r="B13" s="13"/>
      <c r="C13" s="13" t="s">
        <v>11</v>
      </c>
      <c r="D13" s="17" t="str">
        <f t="shared" si="1"/>
        <v xml:space="preserve">   </v>
      </c>
      <c r="E13" s="22"/>
      <c r="F13" s="19">
        <f t="shared" si="2"/>
        <v>0</v>
      </c>
      <c r="G13" s="20">
        <f t="shared" si="0"/>
        <v>0</v>
      </c>
      <c r="H13" s="13"/>
    </row>
    <row r="14" spans="1:8" ht="15.6" x14ac:dyDescent="0.3">
      <c r="A14" s="21"/>
      <c r="B14" s="13"/>
      <c r="C14" s="13" t="s">
        <v>11</v>
      </c>
      <c r="D14" s="17" t="str">
        <f t="shared" si="1"/>
        <v xml:space="preserve">   </v>
      </c>
      <c r="E14" s="22"/>
      <c r="F14" s="19">
        <f t="shared" si="2"/>
        <v>0</v>
      </c>
      <c r="G14" s="20">
        <f t="shared" si="0"/>
        <v>0</v>
      </c>
      <c r="H14" s="13"/>
    </row>
    <row r="15" spans="1:8" ht="15.6" x14ac:dyDescent="0.3">
      <c r="A15" s="21"/>
      <c r="B15" s="13"/>
      <c r="C15" s="13" t="s">
        <v>11</v>
      </c>
      <c r="D15" s="17" t="str">
        <f t="shared" si="1"/>
        <v xml:space="preserve">   </v>
      </c>
      <c r="E15" s="22"/>
      <c r="F15" s="19">
        <f t="shared" si="2"/>
        <v>0</v>
      </c>
      <c r="G15" s="20">
        <f t="shared" si="0"/>
        <v>0</v>
      </c>
      <c r="H15" s="13"/>
    </row>
    <row r="16" spans="1:8" ht="15.6" x14ac:dyDescent="0.3">
      <c r="A16" s="21"/>
      <c r="B16" s="13"/>
      <c r="C16" s="13" t="s">
        <v>11</v>
      </c>
      <c r="D16" s="17" t="str">
        <f t="shared" si="1"/>
        <v xml:space="preserve">   </v>
      </c>
      <c r="E16" s="22"/>
      <c r="F16" s="19">
        <f t="shared" si="2"/>
        <v>0</v>
      </c>
      <c r="G16" s="20">
        <f t="shared" si="0"/>
        <v>0</v>
      </c>
      <c r="H16" s="13"/>
    </row>
    <row r="17" spans="1:8" ht="15.6" x14ac:dyDescent="0.3">
      <c r="A17" s="21"/>
      <c r="B17" s="13"/>
      <c r="C17" s="13" t="s">
        <v>11</v>
      </c>
      <c r="D17" s="17" t="str">
        <f t="shared" si="1"/>
        <v xml:space="preserve">   </v>
      </c>
      <c r="E17" s="22"/>
      <c r="F17" s="19">
        <f t="shared" si="2"/>
        <v>0</v>
      </c>
      <c r="G17" s="20">
        <f t="shared" si="0"/>
        <v>0</v>
      </c>
      <c r="H17" s="13"/>
    </row>
    <row r="18" spans="1:8" ht="15.6" x14ac:dyDescent="0.3">
      <c r="A18" s="21"/>
      <c r="B18" s="13"/>
      <c r="C18" s="13" t="s">
        <v>11</v>
      </c>
      <c r="D18" s="17" t="str">
        <f t="shared" si="1"/>
        <v xml:space="preserve">   </v>
      </c>
      <c r="E18" s="22"/>
      <c r="F18" s="19">
        <f t="shared" si="2"/>
        <v>0</v>
      </c>
      <c r="G18" s="20">
        <f t="shared" si="0"/>
        <v>0</v>
      </c>
      <c r="H18" s="13"/>
    </row>
    <row r="19" spans="1:8" ht="15.6" x14ac:dyDescent="0.3">
      <c r="A19" s="21"/>
      <c r="B19" s="13"/>
      <c r="C19" s="13" t="s">
        <v>11</v>
      </c>
      <c r="D19" s="17" t="str">
        <f t="shared" si="1"/>
        <v xml:space="preserve">   </v>
      </c>
      <c r="E19" s="22"/>
      <c r="F19" s="19">
        <f t="shared" si="2"/>
        <v>0</v>
      </c>
      <c r="G19" s="20">
        <f t="shared" si="0"/>
        <v>0</v>
      </c>
      <c r="H19" s="13"/>
    </row>
    <row r="20" spans="1:8" ht="15.6" x14ac:dyDescent="0.3">
      <c r="A20" s="21"/>
      <c r="B20" s="13"/>
      <c r="C20" s="13" t="s">
        <v>11</v>
      </c>
      <c r="D20" s="17" t="str">
        <f t="shared" si="1"/>
        <v xml:space="preserve">   </v>
      </c>
      <c r="E20" s="22"/>
      <c r="F20" s="19">
        <f t="shared" si="2"/>
        <v>0</v>
      </c>
      <c r="G20" s="20">
        <f t="shared" si="0"/>
        <v>0</v>
      </c>
      <c r="H20" s="13"/>
    </row>
    <row r="21" spans="1:8" ht="15.6" x14ac:dyDescent="0.3">
      <c r="A21" s="21"/>
      <c r="B21" s="13"/>
      <c r="C21" s="13" t="s">
        <v>11</v>
      </c>
      <c r="D21" s="17" t="str">
        <f t="shared" si="1"/>
        <v xml:space="preserve">   </v>
      </c>
      <c r="E21" s="22"/>
      <c r="F21" s="19">
        <f t="shared" si="2"/>
        <v>0</v>
      </c>
      <c r="G21" s="20">
        <f t="shared" si="0"/>
        <v>0</v>
      </c>
      <c r="H21" s="13"/>
    </row>
    <row r="22" spans="1:8" ht="15.6" x14ac:dyDescent="0.3">
      <c r="A22" s="21"/>
      <c r="B22" s="13"/>
      <c r="C22" s="13" t="s">
        <v>11</v>
      </c>
      <c r="D22" s="17" t="str">
        <f t="shared" si="1"/>
        <v xml:space="preserve">   </v>
      </c>
      <c r="E22" s="22"/>
      <c r="F22" s="19">
        <f t="shared" si="2"/>
        <v>0</v>
      </c>
      <c r="G22" s="20">
        <f t="shared" si="0"/>
        <v>0</v>
      </c>
      <c r="H22" s="13"/>
    </row>
    <row r="23" spans="1:8" ht="15.6" x14ac:dyDescent="0.3">
      <c r="A23" s="21"/>
      <c r="B23" s="13"/>
      <c r="C23" s="13" t="s">
        <v>11</v>
      </c>
      <c r="D23" s="17" t="str">
        <f t="shared" si="1"/>
        <v xml:space="preserve">   </v>
      </c>
      <c r="E23" s="22"/>
      <c r="F23" s="19">
        <f t="shared" si="2"/>
        <v>0</v>
      </c>
      <c r="G23" s="20">
        <f t="shared" si="0"/>
        <v>0</v>
      </c>
      <c r="H23" s="13"/>
    </row>
    <row r="24" spans="1:8" ht="15.6" x14ac:dyDescent="0.3">
      <c r="A24" s="21"/>
      <c r="B24" s="13"/>
      <c r="C24" s="13" t="s">
        <v>11</v>
      </c>
      <c r="D24" s="17" t="str">
        <f t="shared" si="1"/>
        <v xml:space="preserve">   </v>
      </c>
      <c r="E24" s="22"/>
      <c r="F24" s="19">
        <f t="shared" si="2"/>
        <v>0</v>
      </c>
      <c r="G24" s="20">
        <f t="shared" si="0"/>
        <v>0</v>
      </c>
      <c r="H24" s="13"/>
    </row>
    <row r="25" spans="1:8" ht="15.6" x14ac:dyDescent="0.3">
      <c r="A25" s="21"/>
      <c r="B25" s="13"/>
      <c r="C25" s="13" t="s">
        <v>11</v>
      </c>
      <c r="D25" s="17" t="str">
        <f t="shared" si="1"/>
        <v xml:space="preserve">   </v>
      </c>
      <c r="E25" s="22"/>
      <c r="F25" s="19">
        <f t="shared" si="2"/>
        <v>0</v>
      </c>
      <c r="G25" s="20">
        <f t="shared" si="0"/>
        <v>0</v>
      </c>
      <c r="H25" s="13"/>
    </row>
    <row r="26" spans="1:8" ht="15.6" x14ac:dyDescent="0.3">
      <c r="A26" s="21"/>
      <c r="B26" s="13"/>
      <c r="C26" s="13" t="s">
        <v>11</v>
      </c>
      <c r="D26" s="17" t="str">
        <f t="shared" si="1"/>
        <v xml:space="preserve">   </v>
      </c>
      <c r="E26" s="22"/>
      <c r="F26" s="19">
        <f t="shared" si="2"/>
        <v>0</v>
      </c>
      <c r="G26" s="20">
        <f t="shared" si="0"/>
        <v>0</v>
      </c>
      <c r="H26" s="13"/>
    </row>
    <row r="27" spans="1:8" ht="15.6" x14ac:dyDescent="0.3">
      <c r="A27" s="13"/>
      <c r="B27" s="13"/>
      <c r="C27" s="13"/>
      <c r="D27" s="13"/>
      <c r="E27" s="13"/>
      <c r="F27" s="16" t="s">
        <v>24</v>
      </c>
      <c r="G27" s="20">
        <f>SUM(G8:G26)</f>
        <v>0</v>
      </c>
      <c r="H27" s="13"/>
    </row>
    <row r="28" spans="1:8" ht="15.6" x14ac:dyDescent="0.3">
      <c r="A28" s="13"/>
      <c r="B28" s="13"/>
      <c r="C28" s="13"/>
      <c r="D28" s="13"/>
      <c r="E28" s="13"/>
      <c r="F28" s="16" t="s">
        <v>29</v>
      </c>
      <c r="G28" s="20">
        <f>SUM(F8:F26)</f>
        <v>0</v>
      </c>
      <c r="H28" s="13"/>
    </row>
    <row r="29" spans="1:8" ht="16.2" thickBot="1" x14ac:dyDescent="0.35">
      <c r="A29" s="13"/>
      <c r="B29" s="13"/>
      <c r="C29" s="13"/>
      <c r="D29" s="13"/>
      <c r="E29" s="13"/>
      <c r="F29" s="23" t="s">
        <v>25</v>
      </c>
      <c r="G29" s="24">
        <f>SUM(G27:G28)</f>
        <v>0</v>
      </c>
      <c r="H29" s="13"/>
    </row>
    <row r="30" spans="1:8" ht="16.2" thickTop="1" x14ac:dyDescent="0.3">
      <c r="A30" s="13"/>
      <c r="B30" s="13"/>
      <c r="C30" s="13"/>
      <c r="D30" s="13"/>
      <c r="E30" s="13"/>
      <c r="F30" s="13"/>
      <c r="G30" s="13"/>
      <c r="H30" s="13"/>
    </row>
    <row r="31" spans="1:8" ht="15.6" x14ac:dyDescent="0.3">
      <c r="A31" s="13"/>
      <c r="B31" s="13"/>
      <c r="C31" s="13"/>
      <c r="D31" s="13"/>
      <c r="E31" s="13"/>
      <c r="F31" s="13"/>
      <c r="G31" s="13"/>
      <c r="H31" s="13"/>
    </row>
    <row r="32" spans="1:8" ht="15.6" x14ac:dyDescent="0.3">
      <c r="A32" s="13"/>
      <c r="B32" s="13"/>
      <c r="C32" s="13"/>
      <c r="D32" s="13" t="s">
        <v>26</v>
      </c>
      <c r="E32" s="32"/>
      <c r="F32" s="32"/>
      <c r="G32" s="32"/>
      <c r="H32" s="32"/>
    </row>
    <row r="33" spans="1:3" x14ac:dyDescent="0.25">
      <c r="A33" s="3" t="s">
        <v>5</v>
      </c>
      <c r="B33" s="4"/>
      <c r="C33" s="4"/>
    </row>
    <row r="34" spans="1:3" x14ac:dyDescent="0.25">
      <c r="A34" s="4"/>
      <c r="B34" s="4"/>
      <c r="C34" s="4"/>
    </row>
    <row r="35" spans="1:3" ht="12" customHeight="1" x14ac:dyDescent="0.25">
      <c r="A35" s="4" t="s">
        <v>2</v>
      </c>
      <c r="B35" s="4" t="s">
        <v>16</v>
      </c>
      <c r="C35" s="4"/>
    </row>
    <row r="36" spans="1:3" x14ac:dyDescent="0.25">
      <c r="A36" s="4" t="s">
        <v>18</v>
      </c>
      <c r="B36" s="4" t="s">
        <v>20</v>
      </c>
      <c r="C36" s="4"/>
    </row>
    <row r="37" spans="1:3" x14ac:dyDescent="0.25">
      <c r="A37" s="4" t="s">
        <v>1</v>
      </c>
      <c r="B37" s="4" t="s">
        <v>19</v>
      </c>
      <c r="C37" s="4"/>
    </row>
    <row r="38" spans="1:3" x14ac:dyDescent="0.25">
      <c r="A38" s="4" t="s">
        <v>6</v>
      </c>
      <c r="B38" s="4" t="s">
        <v>15</v>
      </c>
      <c r="C38" s="4"/>
    </row>
    <row r="39" spans="1:3" x14ac:dyDescent="0.25">
      <c r="A39" s="4" t="s">
        <v>3</v>
      </c>
      <c r="B39" s="26">
        <v>6100</v>
      </c>
      <c r="C39" s="4"/>
    </row>
    <row r="40" spans="1:3" x14ac:dyDescent="0.25">
      <c r="A40" s="4" t="s">
        <v>4</v>
      </c>
      <c r="B40" s="4"/>
      <c r="C40" s="4"/>
    </row>
    <row r="41" spans="1:3" x14ac:dyDescent="0.25">
      <c r="A41" s="4" t="s">
        <v>0</v>
      </c>
      <c r="B41" s="4" t="s">
        <v>14</v>
      </c>
      <c r="C41" s="4"/>
    </row>
    <row r="42" spans="1:3" x14ac:dyDescent="0.25">
      <c r="A42" s="5" t="s">
        <v>11</v>
      </c>
      <c r="B42" s="4" t="s">
        <v>27</v>
      </c>
      <c r="C42" s="4"/>
    </row>
    <row r="43" spans="1:3" x14ac:dyDescent="0.25">
      <c r="A43" s="4" t="s">
        <v>28</v>
      </c>
      <c r="B43" s="4" t="s">
        <v>17</v>
      </c>
      <c r="C43" s="4"/>
    </row>
    <row r="44" spans="1:3" x14ac:dyDescent="0.25">
      <c r="A44" s="25" t="s">
        <v>34</v>
      </c>
      <c r="B44" s="27">
        <v>6105</v>
      </c>
      <c r="C44" s="25"/>
    </row>
    <row r="52" spans="3:4" x14ac:dyDescent="0.25">
      <c r="C52" s="2"/>
      <c r="D52" s="2"/>
    </row>
  </sheetData>
  <mergeCells count="4">
    <mergeCell ref="B2:E2"/>
    <mergeCell ref="B3:E3"/>
    <mergeCell ref="B4:E4"/>
    <mergeCell ref="E32:H32"/>
  </mergeCells>
  <phoneticPr fontId="2" type="noConversion"/>
  <dataValidations count="3">
    <dataValidation type="list" allowBlank="1" showInputMessage="1" showErrorMessage="1" sqref="F3:G3" xr:uid="{00000000-0002-0000-0000-000000000000}">
      <formula1>$E$3:$E$8</formula1>
    </dataValidation>
    <dataValidation type="list" allowBlank="1" showInputMessage="1" showErrorMessage="1" sqref="E3 C27:D30 A3" xr:uid="{00000000-0002-0000-0000-000001000000}">
      <formula1>#REF!</formula1>
    </dataValidation>
    <dataValidation type="list" allowBlank="1" showInputMessage="1" showErrorMessage="1" sqref="C8:C26" xr:uid="{00000000-0002-0000-0000-000002000000}">
      <formula1>$A$35:$A$44</formula1>
    </dataValidation>
  </dataValidations>
  <pageMargins left="0.23622047244094491" right="0.23622047244094491" top="0.74803149606299213" bottom="0.74803149606299213" header="0.31496062992125984" footer="0.31496062992125984"/>
  <pageSetup scale="9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shamling</dc:creator>
  <cp:lastModifiedBy>Faisal Al-Dolaimee</cp:lastModifiedBy>
  <cp:lastPrinted>2024-09-26T20:02:04Z</cp:lastPrinted>
  <dcterms:created xsi:type="dcterms:W3CDTF">2013-02-13T21:10:28Z</dcterms:created>
  <dcterms:modified xsi:type="dcterms:W3CDTF">2025-01-08T19:24:49Z</dcterms:modified>
</cp:coreProperties>
</file>